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070"/>
  </bookViews>
  <sheets>
    <sheet name="Description of the method" sheetId="4" r:id="rId1"/>
    <sheet name="Examples for calculation" sheetId="1" r:id="rId2"/>
  </sheets>
  <definedNames>
    <definedName name="_xlnm.Print_Area" localSheetId="0">'Description of the method'!$A$1:$B$34</definedName>
    <definedName name="_xlnm.Print_Area" localSheetId="1">'Examples for calculation'!$A$1:$C$28</definedName>
  </definedNames>
  <calcPr calcId="145621"/>
</workbook>
</file>

<file path=xl/calcChain.xml><?xml version="1.0" encoding="utf-8"?>
<calcChain xmlns="http://schemas.openxmlformats.org/spreadsheetml/2006/main">
  <c r="B28" i="4" l="1"/>
  <c r="C21" i="1" l="1"/>
  <c r="C24" i="1" s="1"/>
  <c r="B21" i="1"/>
  <c r="B20" i="4"/>
  <c r="B31" i="4" s="1"/>
  <c r="B32" i="4"/>
  <c r="B33" i="4" l="1"/>
  <c r="A34" i="4" s="1"/>
  <c r="C8" i="1"/>
  <c r="B8" i="1"/>
  <c r="B22" i="1" l="1"/>
  <c r="B24" i="1"/>
  <c r="B26" i="1" s="1"/>
  <c r="C22" i="1"/>
  <c r="C25" i="1"/>
  <c r="C26" i="1"/>
  <c r="B25" i="1"/>
</calcChain>
</file>

<file path=xl/sharedStrings.xml><?xml version="1.0" encoding="utf-8"?>
<sst xmlns="http://schemas.openxmlformats.org/spreadsheetml/2006/main" count="58" uniqueCount="40">
  <si>
    <t>Type of costs</t>
  </si>
  <si>
    <t>Example 1</t>
  </si>
  <si>
    <t>Example 2</t>
  </si>
  <si>
    <t>TOTAL ADMINISTRATIVE COSTS</t>
  </si>
  <si>
    <t>Accepted flat rate for the project</t>
  </si>
  <si>
    <t xml:space="preserve">Total estimated administrative costs </t>
  </si>
  <si>
    <t>The flat rate for the administrative costs (maximum 7% of the total direct costs)</t>
  </si>
  <si>
    <t>Revised estimated administrative costs</t>
  </si>
  <si>
    <t>Total Project eligible* budget</t>
  </si>
  <si>
    <t>CALCULATION METHOD FOR INDIRECT ADMINISTRATIVE COSTS</t>
  </si>
  <si>
    <r>
      <rPr>
        <b/>
        <i/>
        <sz val="11"/>
        <color theme="1"/>
        <rFont val="Calibri"/>
        <family val="2"/>
        <scheme val="minor"/>
      </rPr>
      <t>REMINDER OF THE RULE</t>
    </r>
    <r>
      <rPr>
        <i/>
        <sz val="11"/>
        <color theme="1"/>
        <rFont val="Calibri"/>
        <family val="2"/>
        <scheme val="minor"/>
      </rPr>
      <t xml:space="preserve"> (Article 51 of Implementing Regulation):
1. Indirect costs may be calculated on a flat rate up to 7% of eligible direct costs, excluding costs incurred in relation to the provision of infrastructure, provided that the rate is calculated on the basis of a fair, equitable and verifiable calculation method.
2. As indirect costs for a project shall be considered those eligible costs which may not be identified as specific costs directly linked to the implementation of the project and may not be booked to it directly (...). They may not include ineligible costs or costs (...) already declared under another cost item or heading of the budget of the project.</t>
    </r>
  </si>
  <si>
    <t>ADMINISTRATIVE COSTS</t>
  </si>
  <si>
    <t>DIRECT COSTS</t>
  </si>
  <si>
    <t>Postal services, courier and similar</t>
  </si>
  <si>
    <t>Archives</t>
  </si>
  <si>
    <t>Office supplies and other consumables</t>
  </si>
  <si>
    <t>Maintenance of the office</t>
  </si>
  <si>
    <t>Office renting or depreciation of owned premises</t>
  </si>
  <si>
    <t>Insurances and security</t>
  </si>
  <si>
    <t>Heating</t>
  </si>
  <si>
    <t xml:space="preserve">Cleaning   </t>
  </si>
  <si>
    <t xml:space="preserve">Bank charges </t>
  </si>
  <si>
    <t>Other (please specify)</t>
  </si>
  <si>
    <t xml:space="preserve">Total indirect costs </t>
  </si>
  <si>
    <t xml:space="preserve">Total direct costs </t>
  </si>
  <si>
    <t xml:space="preserve">Rate for indirect costs </t>
  </si>
  <si>
    <t>Value</t>
  </si>
  <si>
    <t>EXAMPLES FOR CALCULATION OF ADMINISTRATIVE COSTS</t>
  </si>
  <si>
    <t>Electricity</t>
  </si>
  <si>
    <t>Telephone</t>
  </si>
  <si>
    <t>Total Project budget (initial, before verifying the maximum percentage)</t>
  </si>
  <si>
    <t xml:space="preserve">Insurances </t>
  </si>
  <si>
    <t>3. Equipment and supplies</t>
  </si>
  <si>
    <t>2. Travel and subsistence costs</t>
  </si>
  <si>
    <t>1. Staff costs</t>
  </si>
  <si>
    <t>4. Services</t>
  </si>
  <si>
    <r>
      <rPr>
        <b/>
        <i/>
        <sz val="11"/>
        <color theme="1"/>
        <rFont val="Calibri"/>
        <family val="2"/>
        <scheme val="minor"/>
      </rPr>
      <t>DESCRIPTION OF THE METHOD</t>
    </r>
    <r>
      <rPr>
        <i/>
        <sz val="11"/>
        <color theme="1"/>
        <rFont val="Calibri"/>
        <family val="2"/>
        <scheme val="minor"/>
      </rPr>
      <t xml:space="preserve">:
The method will be based in the application, mutatis mutandis, of the rate of the administrative costs over the projects equivalent direct costs (excluding infrastructure) at the level of the whole organisation, with a maximum of up to 7%. 
</t>
    </r>
    <r>
      <rPr>
        <i/>
        <u/>
        <sz val="11"/>
        <color theme="1"/>
        <rFont val="Calibri"/>
        <family val="2"/>
        <scheme val="minor"/>
      </rPr>
      <t>The method will use the following steps:</t>
    </r>
    <r>
      <rPr>
        <i/>
        <sz val="11"/>
        <color theme="1"/>
        <rFont val="Calibri"/>
        <family val="2"/>
        <scheme val="minor"/>
      </rPr>
      <t xml:space="preserve">
1. Estimation of each type of indirect costs, as follows:                                                                                                                                                                    1.1 Calculation of </t>
    </r>
    <r>
      <rPr>
        <b/>
        <i/>
        <sz val="11"/>
        <color theme="1"/>
        <rFont val="Calibri"/>
        <family val="2"/>
        <scheme val="minor"/>
      </rPr>
      <t>project office space:</t>
    </r>
    <r>
      <rPr>
        <i/>
        <sz val="11"/>
        <color theme="1"/>
        <rFont val="Calibri"/>
        <family val="2"/>
        <scheme val="minor"/>
      </rPr>
      <t xml:space="preserve"> by dividing square meters used for the project office space to the total building surface *100 = % . The total surface space will exclude the related halls, canteens, administrative spaces, etc. The cost of these spaces will be automatically populated into the project by applying the percentages obtained to other types of costs (ex. insurance and security, heating, cleaning, maintainance of the office, etc).                                                                                                                                                                                                                  1.2 Project utilities = total value of the invoice (for the total building space) * percentage of the project office space. When estimating the value for these types of costs, you shall take into account the market value and/or the average costs of the invoices for these expenditures issued by the relevant utilities providers in the last previous 6 months (calculated from the month when submitting the application).
2. Calculation of the rate and check that it is not higher than 7%.</t>
    </r>
  </si>
  <si>
    <t>Total direct costs without infrastructure component</t>
  </si>
  <si>
    <t>*Eligibility of the costs will be established based on the provisions of Section…… in the Programme Manual Part I - Applicant</t>
  </si>
  <si>
    <t>TOTAL DIRECT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</si>
</sst>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00_-;\-* #,##0.00_-;_-* &quot;-&quot;??_-;_-@_-"/>
  </numFmts>
  <fonts count="9" x14ac:knownFonts="1">
    <font>
      <sz val="11"/>
      <color theme="1"/>
      <name val="Calibri"/>
      <family val="2"/>
      <scheme val="minor"/>
    </font>
    <font>
      <b/>
      <sz val="11"/>
      <color theme="1"/>
      <name val="Calibri"/>
      <family val="2"/>
      <scheme val="minor"/>
    </font>
    <font>
      <sz val="11"/>
      <color theme="1"/>
      <name val="Trebuchet MS"/>
      <family val="2"/>
    </font>
    <font>
      <i/>
      <sz val="11"/>
      <color theme="1"/>
      <name val="Calibri"/>
      <family val="2"/>
      <scheme val="minor"/>
    </font>
    <font>
      <i/>
      <sz val="11"/>
      <color theme="1"/>
      <name val="Calibri"/>
      <family val="2"/>
    </font>
    <font>
      <b/>
      <i/>
      <sz val="11"/>
      <color theme="1"/>
      <name val="Calibri"/>
      <family val="2"/>
      <scheme val="minor"/>
    </font>
    <font>
      <sz val="11"/>
      <color theme="1"/>
      <name val="Calibri"/>
      <family val="2"/>
      <scheme val="minor"/>
    </font>
    <font>
      <b/>
      <sz val="14"/>
      <color theme="1"/>
      <name val="Calibri"/>
      <family val="2"/>
      <scheme val="minor"/>
    </font>
    <font>
      <i/>
      <u/>
      <sz val="11"/>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5"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9" fontId="6" fillId="0" borderId="0" applyFont="0" applyFill="0" applyBorder="0" applyAlignment="0" applyProtection="0"/>
  </cellStyleXfs>
  <cellXfs count="72">
    <xf numFmtId="0" fontId="0" fillId="0" borderId="0" xfId="0"/>
    <xf numFmtId="164" fontId="0" fillId="0" borderId="0" xfId="0" applyNumberFormat="1"/>
    <xf numFmtId="0" fontId="0" fillId="0" borderId="0" xfId="0" applyFont="1"/>
    <xf numFmtId="164" fontId="0" fillId="0" borderId="0" xfId="0" applyNumberFormat="1" applyFont="1"/>
    <xf numFmtId="0" fontId="0" fillId="0" borderId="0" xfId="0" applyFont="1" applyBorder="1"/>
    <xf numFmtId="164" fontId="0" fillId="0" borderId="1" xfId="0" applyNumberFormat="1" applyFont="1" applyBorder="1"/>
    <xf numFmtId="0" fontId="0" fillId="0" borderId="5" xfId="0" applyFont="1" applyBorder="1"/>
    <xf numFmtId="164" fontId="0" fillId="0" borderId="0" xfId="0" applyNumberFormat="1" applyFont="1" applyBorder="1"/>
    <xf numFmtId="0" fontId="2" fillId="0" borderId="0" xfId="0" applyFont="1" applyBorder="1" applyAlignment="1">
      <alignment horizontal="right" vertical="center" wrapText="1"/>
    </xf>
    <xf numFmtId="164" fontId="2" fillId="0" borderId="0" xfId="0" applyNumberFormat="1" applyFont="1" applyBorder="1" applyAlignment="1">
      <alignment horizontal="right" vertical="center" wrapText="1"/>
    </xf>
    <xf numFmtId="164" fontId="0" fillId="0" borderId="3" xfId="0" applyNumberFormat="1" applyFont="1" applyBorder="1" applyAlignment="1">
      <alignment horizontal="right" vertical="center" wrapText="1"/>
    </xf>
    <xf numFmtId="0" fontId="3" fillId="0" borderId="8" xfId="0" applyFont="1" applyBorder="1" applyAlignment="1">
      <alignment horizontal="left" wrapText="1"/>
    </xf>
    <xf numFmtId="0" fontId="3" fillId="0" borderId="5" xfId="0" applyFont="1" applyBorder="1" applyAlignment="1">
      <alignment horizontal="left" wrapText="1"/>
    </xf>
    <xf numFmtId="164" fontId="1" fillId="0" borderId="6" xfId="0" applyNumberFormat="1" applyFont="1" applyBorder="1" applyAlignment="1">
      <alignment horizontal="left" vertical="center" wrapText="1"/>
    </xf>
    <xf numFmtId="164" fontId="1" fillId="0" borderId="0" xfId="0" applyNumberFormat="1" applyFont="1" applyBorder="1" applyAlignment="1">
      <alignment horizontal="left" vertical="center" wrapText="1"/>
    </xf>
    <xf numFmtId="164" fontId="1" fillId="0" borderId="5" xfId="0" applyNumberFormat="1" applyFont="1" applyBorder="1" applyAlignment="1">
      <alignment horizontal="left" vertical="center" wrapText="1"/>
    </xf>
    <xf numFmtId="0" fontId="0" fillId="0" borderId="6" xfId="0" applyBorder="1"/>
    <xf numFmtId="164" fontId="0" fillId="0" borderId="5" xfId="0" applyNumberFormat="1" applyFont="1" applyBorder="1"/>
    <xf numFmtId="0" fontId="0" fillId="0" borderId="0" xfId="0" applyBorder="1"/>
    <xf numFmtId="164" fontId="1" fillId="0" borderId="5" xfId="0" applyNumberFormat="1" applyFont="1" applyBorder="1" applyAlignment="1">
      <alignment horizontal="right" vertical="center" wrapText="1"/>
    </xf>
    <xf numFmtId="0" fontId="1" fillId="0" borderId="3" xfId="0" applyFont="1" applyBorder="1"/>
    <xf numFmtId="10" fontId="1" fillId="2" borderId="1" xfId="1" applyNumberFormat="1" applyFont="1" applyFill="1" applyBorder="1" applyAlignment="1">
      <alignment horizontal="right" vertical="center" wrapText="1"/>
    </xf>
    <xf numFmtId="0" fontId="1" fillId="0" borderId="1" xfId="0" applyFont="1" applyBorder="1"/>
    <xf numFmtId="0" fontId="3" fillId="0" borderId="0" xfId="0" applyFont="1"/>
    <xf numFmtId="164" fontId="1" fillId="0" borderId="1" xfId="0" applyNumberFormat="1" applyFont="1" applyBorder="1" applyAlignment="1">
      <alignment horizontal="center" vertical="center" wrapText="1"/>
    </xf>
    <xf numFmtId="164" fontId="1" fillId="0" borderId="7" xfId="0" applyNumberFormat="1" applyFont="1" applyFill="1" applyBorder="1" applyAlignment="1">
      <alignment vertical="center" wrapText="1"/>
    </xf>
    <xf numFmtId="164" fontId="0" fillId="0" borderId="0" xfId="0" applyNumberFormat="1" applyFont="1" applyBorder="1" applyAlignment="1">
      <alignment horizontal="justify" vertical="center" wrapText="1"/>
    </xf>
    <xf numFmtId="164" fontId="0" fillId="0" borderId="0" xfId="0" applyNumberFormat="1" applyFont="1" applyBorder="1" applyAlignment="1">
      <alignment horizontal="left" vertical="center" wrapText="1"/>
    </xf>
    <xf numFmtId="43" fontId="0" fillId="0" borderId="0" xfId="0" applyNumberFormat="1" applyFont="1" applyBorder="1"/>
    <xf numFmtId="164" fontId="5" fillId="5" borderId="1" xfId="0" applyNumberFormat="1" applyFont="1" applyFill="1" applyBorder="1" applyAlignment="1">
      <alignment horizontal="center" vertical="center" wrapText="1"/>
    </xf>
    <xf numFmtId="0" fontId="0" fillId="0" borderId="6" xfId="0" applyNumberFormat="1" applyFont="1" applyBorder="1" applyAlignment="1">
      <alignment horizontal="left" vertical="center" wrapText="1"/>
    </xf>
    <xf numFmtId="0" fontId="5" fillId="5" borderId="9"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3" borderId="9" xfId="0" applyFill="1" applyBorder="1" applyAlignment="1">
      <alignment horizontal="left" vertical="center" wrapText="1"/>
    </xf>
    <xf numFmtId="0" fontId="0" fillId="0" borderId="14" xfId="0" applyNumberFormat="1" applyFont="1" applyBorder="1" applyAlignment="1">
      <alignment horizontal="left" vertical="center" wrapText="1"/>
    </xf>
    <xf numFmtId="0" fontId="0" fillId="0" borderId="14" xfId="0" applyNumberFormat="1" applyBorder="1" applyAlignment="1">
      <alignment horizontal="left" vertical="center" wrapText="1"/>
    </xf>
    <xf numFmtId="0" fontId="0" fillId="3" borderId="9"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8" xfId="0" applyFont="1" applyBorder="1" applyAlignment="1">
      <alignment horizontal="left" vertical="center" wrapText="1"/>
    </xf>
    <xf numFmtId="0" fontId="0" fillId="6" borderId="8" xfId="0" applyFont="1" applyFill="1" applyBorder="1" applyAlignment="1">
      <alignment horizontal="left" vertical="center" wrapText="1"/>
    </xf>
    <xf numFmtId="164" fontId="0" fillId="0" borderId="18" xfId="0" applyNumberFormat="1" applyFont="1" applyFill="1" applyBorder="1" applyAlignment="1">
      <alignment horizontal="right" vertical="center" wrapText="1"/>
    </xf>
    <xf numFmtId="164" fontId="0" fillId="0" borderId="12" xfId="0" applyNumberFormat="1" applyFont="1" applyBorder="1" applyAlignment="1">
      <alignment horizontal="right" vertical="center" wrapText="1"/>
    </xf>
    <xf numFmtId="164" fontId="0" fillId="0" borderId="19" xfId="0" applyNumberFormat="1" applyFont="1" applyBorder="1" applyAlignment="1">
      <alignment horizontal="right" vertical="center" wrapText="1"/>
    </xf>
    <xf numFmtId="164" fontId="0" fillId="3" borderId="1" xfId="0" applyNumberFormat="1" applyFont="1" applyFill="1" applyBorder="1" applyAlignment="1">
      <alignment horizontal="right" vertical="center" wrapText="1"/>
    </xf>
    <xf numFmtId="164" fontId="0" fillId="0" borderId="18" xfId="0" applyNumberFormat="1" applyFont="1" applyBorder="1" applyAlignment="1">
      <alignment horizontal="right" vertical="center" wrapText="1"/>
    </xf>
    <xf numFmtId="164" fontId="0" fillId="0" borderId="11" xfId="0" applyNumberFormat="1" applyFont="1" applyBorder="1" applyAlignment="1">
      <alignment horizontal="right" vertical="center" wrapText="1"/>
    </xf>
    <xf numFmtId="164" fontId="0" fillId="6" borderId="3" xfId="0" applyNumberFormat="1" applyFont="1" applyFill="1" applyBorder="1" applyAlignment="1">
      <alignment horizontal="right" vertical="center" wrapText="1"/>
    </xf>
    <xf numFmtId="164" fontId="5" fillId="5" borderId="9" xfId="0" applyNumberFormat="1" applyFont="1" applyFill="1" applyBorder="1" applyAlignment="1">
      <alignment horizontal="center" vertical="center" wrapText="1"/>
    </xf>
    <xf numFmtId="0" fontId="0" fillId="0" borderId="13" xfId="0" applyNumberFormat="1" applyFont="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15" xfId="0" applyNumberFormat="1" applyFont="1" applyBorder="1" applyAlignment="1">
      <alignment horizontal="left" vertical="center" wrapText="1"/>
    </xf>
    <xf numFmtId="164" fontId="1" fillId="0" borderId="9" xfId="0" applyNumberFormat="1" applyFont="1" applyBorder="1" applyAlignment="1">
      <alignment horizontal="left" vertical="center" wrapText="1"/>
    </xf>
    <xf numFmtId="164" fontId="1" fillId="0" borderId="1" xfId="0" applyNumberFormat="1" applyFont="1" applyBorder="1" applyAlignment="1">
      <alignment horizontal="right" vertical="center" wrapText="1"/>
    </xf>
    <xf numFmtId="0" fontId="7" fillId="5" borderId="10" xfId="0" applyFont="1" applyFill="1" applyBorder="1" applyAlignment="1">
      <alignment horizontal="center" vertical="center"/>
    </xf>
    <xf numFmtId="0" fontId="7" fillId="5" borderId="2" xfId="0" applyFont="1" applyFill="1" applyBorder="1" applyAlignment="1">
      <alignment horizontal="center" vertical="center"/>
    </xf>
    <xf numFmtId="0" fontId="3" fillId="0" borderId="8" xfId="0" applyFont="1" applyBorder="1" applyAlignment="1">
      <alignment horizontal="left" wrapText="1"/>
    </xf>
    <xf numFmtId="0" fontId="3" fillId="0" borderId="5" xfId="0" applyFont="1" applyBorder="1" applyAlignment="1">
      <alignment horizontal="left"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2" fillId="5" borderId="8" xfId="0" applyNumberFormat="1" applyFont="1" applyFill="1" applyBorder="1" applyAlignment="1">
      <alignment horizontal="center" vertical="center" wrapText="1"/>
    </xf>
    <xf numFmtId="164" fontId="2" fillId="5" borderId="4" xfId="0" applyNumberFormat="1"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0" borderId="9" xfId="0" applyFont="1" applyBorder="1" applyAlignment="1">
      <alignment horizontal="left" wrapText="1"/>
    </xf>
    <xf numFmtId="0" fontId="3" fillId="0" borderId="10" xfId="0" applyFont="1" applyBorder="1" applyAlignment="1">
      <alignment horizontal="left" wrapText="1"/>
    </xf>
    <xf numFmtId="164" fontId="1" fillId="5" borderId="0" xfId="0" applyNumberFormat="1" applyFont="1" applyFill="1" applyAlignment="1">
      <alignment horizontal="center"/>
    </xf>
    <xf numFmtId="0" fontId="4" fillId="0" borderId="0" xfId="0" applyFont="1" applyBorder="1" applyAlignment="1">
      <alignment horizontal="left" vertical="center" wrapText="1"/>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25" zoomScale="85" zoomScaleNormal="85" workbookViewId="0">
      <selection activeCell="A29" sqref="A29"/>
    </sheetView>
  </sheetViews>
  <sheetFormatPr defaultRowHeight="15" x14ac:dyDescent="0.25"/>
  <cols>
    <col min="1" max="1" width="58.5703125" customWidth="1"/>
    <col min="2" max="2" width="47.42578125" style="1" customWidth="1"/>
  </cols>
  <sheetData>
    <row r="1" spans="1:10" ht="38.25" customHeight="1" thickBot="1" x14ac:dyDescent="0.3">
      <c r="A1" s="56" t="s">
        <v>9</v>
      </c>
      <c r="B1" s="57"/>
      <c r="C1" s="16"/>
    </row>
    <row r="2" spans="1:10" ht="15.75" thickBot="1" x14ac:dyDescent="0.3">
      <c r="A2" s="6"/>
      <c r="B2" s="17"/>
      <c r="C2" s="16"/>
    </row>
    <row r="3" spans="1:10" ht="92.25" customHeight="1" thickBot="1" x14ac:dyDescent="0.3">
      <c r="A3" s="58" t="s">
        <v>10</v>
      </c>
      <c r="B3" s="59"/>
      <c r="C3" s="16"/>
    </row>
    <row r="4" spans="1:10" ht="213" customHeight="1" thickBot="1" x14ac:dyDescent="0.3">
      <c r="A4" s="68" t="s">
        <v>36</v>
      </c>
      <c r="B4" s="69"/>
      <c r="C4" s="16"/>
    </row>
    <row r="5" spans="1:10" ht="19.899999999999999" customHeight="1" thickBot="1" x14ac:dyDescent="0.3">
      <c r="A5" s="11"/>
      <c r="B5" s="12"/>
    </row>
    <row r="6" spans="1:10" ht="29.25" customHeight="1" thickBot="1" x14ac:dyDescent="0.3">
      <c r="A6" s="66" t="s">
        <v>11</v>
      </c>
      <c r="B6" s="67"/>
      <c r="C6" s="16"/>
      <c r="J6" s="18"/>
    </row>
    <row r="7" spans="1:10" ht="15.75" thickBot="1" x14ac:dyDescent="0.3">
      <c r="A7" s="50" t="s">
        <v>0</v>
      </c>
      <c r="B7" s="29" t="s">
        <v>26</v>
      </c>
    </row>
    <row r="8" spans="1:10" ht="16.5" customHeight="1" x14ac:dyDescent="0.25">
      <c r="A8" s="51" t="s">
        <v>13</v>
      </c>
      <c r="B8" s="47"/>
    </row>
    <row r="9" spans="1:10" ht="15.75" customHeight="1" x14ac:dyDescent="0.25">
      <c r="A9" s="52" t="s">
        <v>14</v>
      </c>
      <c r="B9" s="44"/>
    </row>
    <row r="10" spans="1:10" ht="13.5" customHeight="1" x14ac:dyDescent="0.25">
      <c r="A10" s="52" t="s">
        <v>15</v>
      </c>
      <c r="B10" s="44"/>
    </row>
    <row r="11" spans="1:10" ht="15" customHeight="1" x14ac:dyDescent="0.25">
      <c r="A11" s="52" t="s">
        <v>16</v>
      </c>
      <c r="B11" s="44"/>
    </row>
    <row r="12" spans="1:10" ht="15" customHeight="1" x14ac:dyDescent="0.25">
      <c r="A12" s="52" t="s">
        <v>17</v>
      </c>
      <c r="B12" s="44"/>
    </row>
    <row r="13" spans="1:10" ht="15" customHeight="1" x14ac:dyDescent="0.25">
      <c r="A13" s="52" t="s">
        <v>18</v>
      </c>
      <c r="B13" s="44"/>
    </row>
    <row r="14" spans="1:10" ht="15" customHeight="1" x14ac:dyDescent="0.25">
      <c r="A14" s="52" t="s">
        <v>29</v>
      </c>
      <c r="B14" s="44"/>
    </row>
    <row r="15" spans="1:10" ht="15" customHeight="1" x14ac:dyDescent="0.25">
      <c r="A15" s="52" t="s">
        <v>28</v>
      </c>
      <c r="B15" s="44"/>
    </row>
    <row r="16" spans="1:10" ht="15" customHeight="1" x14ac:dyDescent="0.25">
      <c r="A16" s="52" t="s">
        <v>19</v>
      </c>
      <c r="B16" s="44"/>
    </row>
    <row r="17" spans="1:9" ht="15" customHeight="1" x14ac:dyDescent="0.25">
      <c r="A17" s="52" t="s">
        <v>20</v>
      </c>
      <c r="B17" s="44"/>
    </row>
    <row r="18" spans="1:9" ht="15" customHeight="1" x14ac:dyDescent="0.25">
      <c r="A18" s="52" t="s">
        <v>21</v>
      </c>
      <c r="B18" s="44"/>
    </row>
    <row r="19" spans="1:9" ht="14.25" customHeight="1" thickBot="1" x14ac:dyDescent="0.3">
      <c r="A19" s="53" t="s">
        <v>22</v>
      </c>
      <c r="B19" s="45"/>
      <c r="C19" s="18"/>
    </row>
    <row r="20" spans="1:9" ht="15.75" thickBot="1" x14ac:dyDescent="0.3">
      <c r="A20" s="54" t="s">
        <v>3</v>
      </c>
      <c r="B20" s="5">
        <f>SUM(B8:B19)</f>
        <v>0</v>
      </c>
      <c r="C20" s="18"/>
    </row>
    <row r="21" spans="1:9" ht="30" customHeight="1" thickBot="1" x14ac:dyDescent="0.3">
      <c r="A21" s="60"/>
      <c r="B21" s="61"/>
    </row>
    <row r="22" spans="1:9" ht="30" customHeight="1" thickBot="1" x14ac:dyDescent="0.3">
      <c r="A22" s="62" t="s">
        <v>12</v>
      </c>
      <c r="B22" s="63"/>
    </row>
    <row r="23" spans="1:9" ht="15.75" thickBot="1" x14ac:dyDescent="0.3">
      <c r="A23" s="50" t="s">
        <v>0</v>
      </c>
      <c r="B23" s="29" t="s">
        <v>26</v>
      </c>
      <c r="C23" s="18"/>
    </row>
    <row r="24" spans="1:9" x14ac:dyDescent="0.25">
      <c r="A24" s="32" t="s">
        <v>34</v>
      </c>
      <c r="B24" s="43"/>
      <c r="C24" s="18"/>
    </row>
    <row r="25" spans="1:9" x14ac:dyDescent="0.25">
      <c r="A25" s="33" t="s">
        <v>33</v>
      </c>
      <c r="B25" s="44"/>
      <c r="E25" s="18"/>
    </row>
    <row r="26" spans="1:9" x14ac:dyDescent="0.25">
      <c r="A26" s="33" t="s">
        <v>32</v>
      </c>
      <c r="B26" s="44"/>
      <c r="C26" s="18"/>
    </row>
    <row r="27" spans="1:9" ht="15.75" thickBot="1" x14ac:dyDescent="0.3">
      <c r="A27" s="34" t="s">
        <v>35</v>
      </c>
      <c r="B27" s="45"/>
      <c r="C27" s="18"/>
    </row>
    <row r="28" spans="1:9" ht="15.75" thickBot="1" x14ac:dyDescent="0.3">
      <c r="A28" s="54" t="s">
        <v>39</v>
      </c>
      <c r="B28" s="55">
        <f>SUM(B24:B27)</f>
        <v>0</v>
      </c>
      <c r="C28" s="18"/>
    </row>
    <row r="29" spans="1:9" x14ac:dyDescent="0.25">
      <c r="A29" s="13"/>
      <c r="B29" s="14"/>
    </row>
    <row r="30" spans="1:9" ht="15.75" thickBot="1" x14ac:dyDescent="0.3">
      <c r="A30" s="13"/>
      <c r="B30" s="14"/>
    </row>
    <row r="31" spans="1:9" ht="15.75" thickBot="1" x14ac:dyDescent="0.3">
      <c r="A31" s="22" t="s">
        <v>23</v>
      </c>
      <c r="B31" s="24">
        <f>+B20</f>
        <v>0</v>
      </c>
      <c r="C31" s="18"/>
      <c r="I31" s="23"/>
    </row>
    <row r="32" spans="1:9" ht="15.75" thickBot="1" x14ac:dyDescent="0.3">
      <c r="A32" s="20" t="s">
        <v>24</v>
      </c>
      <c r="B32" s="25">
        <f>+B28</f>
        <v>0</v>
      </c>
    </row>
    <row r="33" spans="1:2" ht="15.75" customHeight="1" thickBot="1" x14ac:dyDescent="0.3">
      <c r="A33" s="20" t="s">
        <v>25</v>
      </c>
      <c r="B33" s="21" t="e">
        <f>B31/B32</f>
        <v>#DIV/0!</v>
      </c>
    </row>
    <row r="34" spans="1:2" ht="24" customHeight="1" thickBot="1" x14ac:dyDescent="0.3">
      <c r="A34" s="64" t="e">
        <f>IF(B33&gt;0.07,"Global rate higher than 7%; flat rate of 7% for the project may be applied","Global rate lower than 7%; use this rate for the project")</f>
        <v>#DIV/0!</v>
      </c>
      <c r="B34" s="65"/>
    </row>
    <row r="35" spans="1:2" x14ac:dyDescent="0.25">
      <c r="A35" s="2"/>
      <c r="B35" s="3"/>
    </row>
    <row r="36" spans="1:2" x14ac:dyDescent="0.25">
      <c r="A36" s="2"/>
      <c r="B36" s="3"/>
    </row>
    <row r="37" spans="1:2" x14ac:dyDescent="0.25">
      <c r="A37" s="2"/>
      <c r="B37" s="3"/>
    </row>
    <row r="38" spans="1:2" x14ac:dyDescent="0.25">
      <c r="A38" s="2"/>
      <c r="B38" s="3"/>
    </row>
    <row r="39" spans="1:2" x14ac:dyDescent="0.25">
      <c r="A39" s="2"/>
      <c r="B39" s="3"/>
    </row>
    <row r="40" spans="1:2" x14ac:dyDescent="0.25">
      <c r="A40" s="2"/>
      <c r="B40" s="3"/>
    </row>
    <row r="41" spans="1:2" x14ac:dyDescent="0.25">
      <c r="A41" s="2"/>
      <c r="B41" s="3"/>
    </row>
    <row r="42" spans="1:2" x14ac:dyDescent="0.25">
      <c r="A42" s="2"/>
      <c r="B42" s="3"/>
    </row>
    <row r="43" spans="1:2" x14ac:dyDescent="0.25">
      <c r="A43" s="2"/>
      <c r="B43" s="3"/>
    </row>
    <row r="44" spans="1:2" x14ac:dyDescent="0.25">
      <c r="A44" s="2"/>
      <c r="B44" s="3"/>
    </row>
    <row r="45" spans="1:2" x14ac:dyDescent="0.25">
      <c r="A45" s="2"/>
      <c r="B45" s="3"/>
    </row>
    <row r="46" spans="1:2" x14ac:dyDescent="0.25">
      <c r="A46" s="2"/>
      <c r="B46" s="3"/>
    </row>
    <row r="47" spans="1:2" x14ac:dyDescent="0.25">
      <c r="A47" s="2"/>
      <c r="B47" s="3"/>
    </row>
    <row r="48" spans="1:2" x14ac:dyDescent="0.25">
      <c r="A48" s="2"/>
      <c r="B48" s="3"/>
    </row>
    <row r="49" spans="1:2" x14ac:dyDescent="0.25">
      <c r="A49" s="2"/>
      <c r="B49" s="3"/>
    </row>
    <row r="50" spans="1:2" x14ac:dyDescent="0.25">
      <c r="A50" s="2"/>
      <c r="B50" s="3"/>
    </row>
    <row r="51" spans="1:2" x14ac:dyDescent="0.25">
      <c r="A51" s="2"/>
      <c r="B51" s="3"/>
    </row>
    <row r="52" spans="1:2" x14ac:dyDescent="0.25">
      <c r="A52" s="2"/>
      <c r="B52" s="3"/>
    </row>
    <row r="53" spans="1:2" x14ac:dyDescent="0.25">
      <c r="A53" s="2"/>
      <c r="B53" s="3"/>
    </row>
    <row r="54" spans="1:2" x14ac:dyDescent="0.25">
      <c r="A54" s="2"/>
      <c r="B54" s="3"/>
    </row>
    <row r="55" spans="1:2" x14ac:dyDescent="0.25">
      <c r="A55" s="2"/>
      <c r="B55" s="3"/>
    </row>
    <row r="56" spans="1:2" x14ac:dyDescent="0.25">
      <c r="A56" s="2"/>
      <c r="B56" s="3"/>
    </row>
    <row r="57" spans="1:2" x14ac:dyDescent="0.25">
      <c r="A57" s="2"/>
      <c r="B57" s="3"/>
    </row>
    <row r="58" spans="1:2" x14ac:dyDescent="0.25">
      <c r="A58" s="2"/>
      <c r="B58" s="3"/>
    </row>
    <row r="59" spans="1:2" x14ac:dyDescent="0.25">
      <c r="A59" s="2"/>
      <c r="B59" s="3"/>
    </row>
    <row r="60" spans="1:2" x14ac:dyDescent="0.25">
      <c r="A60" s="2"/>
      <c r="B60" s="3"/>
    </row>
    <row r="61" spans="1:2" x14ac:dyDescent="0.25">
      <c r="A61" s="2"/>
      <c r="B61" s="3"/>
    </row>
    <row r="62" spans="1:2" x14ac:dyDescent="0.25">
      <c r="A62" s="2"/>
      <c r="B62" s="3"/>
    </row>
    <row r="63" spans="1:2" x14ac:dyDescent="0.25">
      <c r="A63" s="2"/>
      <c r="B63" s="3"/>
    </row>
    <row r="64" spans="1:2" x14ac:dyDescent="0.25">
      <c r="A64" s="2"/>
      <c r="B64" s="3"/>
    </row>
    <row r="65" spans="1:2" x14ac:dyDescent="0.25">
      <c r="A65" s="2"/>
      <c r="B65" s="3"/>
    </row>
    <row r="66" spans="1:2" x14ac:dyDescent="0.25">
      <c r="A66" s="2"/>
      <c r="B66" s="3"/>
    </row>
    <row r="67" spans="1:2" x14ac:dyDescent="0.25">
      <c r="A67" s="2"/>
      <c r="B67" s="3"/>
    </row>
    <row r="68" spans="1:2" x14ac:dyDescent="0.25">
      <c r="A68" s="2"/>
      <c r="B68" s="3"/>
    </row>
    <row r="69" spans="1:2" x14ac:dyDescent="0.25">
      <c r="A69" s="2"/>
      <c r="B69" s="3"/>
    </row>
    <row r="70" spans="1:2" x14ac:dyDescent="0.25">
      <c r="A70" s="2"/>
      <c r="B70" s="3"/>
    </row>
    <row r="71" spans="1:2" x14ac:dyDescent="0.25">
      <c r="A71" s="2"/>
      <c r="B71" s="3"/>
    </row>
  </sheetData>
  <mergeCells count="7">
    <mergeCell ref="A1:B1"/>
    <mergeCell ref="A3:B3"/>
    <mergeCell ref="A21:B21"/>
    <mergeCell ref="A22:B22"/>
    <mergeCell ref="A34:B34"/>
    <mergeCell ref="A6:B6"/>
    <mergeCell ref="A4:B4"/>
  </mergeCells>
  <pageMargins left="0.7" right="0.7" top="0.75" bottom="0.75" header="0.3" footer="0.3"/>
  <pageSetup paperSize="9" scale="82"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workbookViewId="0">
      <selection activeCell="A29" sqref="A29"/>
    </sheetView>
  </sheetViews>
  <sheetFormatPr defaultRowHeight="15" x14ac:dyDescent="0.25"/>
  <cols>
    <col min="1" max="1" width="47.42578125" style="1" customWidth="1"/>
    <col min="2" max="2" width="19.28515625" style="1" customWidth="1"/>
    <col min="3" max="3" width="18.28515625" style="1" customWidth="1"/>
    <col min="4" max="4" width="17.140625" customWidth="1"/>
    <col min="5" max="5" width="14.140625" customWidth="1"/>
    <col min="10" max="10" width="51.5703125" customWidth="1"/>
  </cols>
  <sheetData>
    <row r="1" spans="1:11" x14ac:dyDescent="0.25">
      <c r="A1" s="70" t="s">
        <v>27</v>
      </c>
      <c r="B1" s="70"/>
      <c r="C1" s="70"/>
      <c r="D1" s="2"/>
      <c r="E1" s="2"/>
      <c r="F1" s="2"/>
      <c r="G1" s="2"/>
    </row>
    <row r="2" spans="1:11" ht="13.5" customHeight="1" thickBot="1" x14ac:dyDescent="0.3">
      <c r="A2" s="15"/>
      <c r="B2" s="19"/>
      <c r="C2" s="19"/>
      <c r="D2" s="4"/>
      <c r="E2" s="4"/>
      <c r="F2" s="4"/>
      <c r="G2" s="4"/>
    </row>
    <row r="3" spans="1:11" ht="15.75" thickBot="1" x14ac:dyDescent="0.3">
      <c r="A3" s="31" t="s">
        <v>0</v>
      </c>
      <c r="B3" s="29" t="s">
        <v>1</v>
      </c>
      <c r="C3" s="29" t="s">
        <v>2</v>
      </c>
      <c r="D3" s="4"/>
      <c r="E3" s="4"/>
      <c r="F3" s="4"/>
      <c r="G3" s="4"/>
    </row>
    <row r="4" spans="1:11" x14ac:dyDescent="0.25">
      <c r="A4" s="32" t="s">
        <v>34</v>
      </c>
      <c r="B4" s="43">
        <v>230000</v>
      </c>
      <c r="C4" s="43">
        <v>270000</v>
      </c>
      <c r="D4" s="4"/>
      <c r="E4" s="4"/>
      <c r="F4" s="4"/>
      <c r="G4" s="4"/>
    </row>
    <row r="5" spans="1:11" x14ac:dyDescent="0.25">
      <c r="A5" s="33" t="s">
        <v>33</v>
      </c>
      <c r="B5" s="44">
        <v>2000</v>
      </c>
      <c r="C5" s="44">
        <v>2000</v>
      </c>
      <c r="D5" s="4"/>
      <c r="E5" s="4"/>
      <c r="F5" s="4"/>
      <c r="G5" s="4"/>
    </row>
    <row r="6" spans="1:11" x14ac:dyDescent="0.25">
      <c r="A6" s="33" t="s">
        <v>32</v>
      </c>
      <c r="B6" s="44">
        <v>650000</v>
      </c>
      <c r="C6" s="44">
        <v>650000</v>
      </c>
      <c r="D6" s="4"/>
      <c r="E6" s="4"/>
      <c r="F6" s="4"/>
      <c r="G6" s="4"/>
    </row>
    <row r="7" spans="1:11" ht="15.75" thickBot="1" x14ac:dyDescent="0.3">
      <c r="A7" s="34" t="s">
        <v>35</v>
      </c>
      <c r="B7" s="45">
        <v>100000</v>
      </c>
      <c r="C7" s="45">
        <v>100000</v>
      </c>
      <c r="D7" s="4"/>
      <c r="E7" s="4"/>
      <c r="F7" s="4"/>
      <c r="G7" s="4"/>
    </row>
    <row r="8" spans="1:11" ht="30.75" thickBot="1" x14ac:dyDescent="0.3">
      <c r="A8" s="35" t="s">
        <v>37</v>
      </c>
      <c r="B8" s="46">
        <f>SUM(B4:B7)</f>
        <v>982000</v>
      </c>
      <c r="C8" s="46">
        <f>SUM(C4:C7)</f>
        <v>1022000</v>
      </c>
      <c r="D8" s="28"/>
      <c r="E8" s="28"/>
      <c r="F8" s="4"/>
      <c r="G8" s="4"/>
    </row>
    <row r="9" spans="1:11" x14ac:dyDescent="0.25">
      <c r="A9" s="30" t="s">
        <v>13</v>
      </c>
      <c r="B9" s="47">
        <v>3500</v>
      </c>
      <c r="C9" s="47">
        <v>2500</v>
      </c>
      <c r="D9" s="4"/>
      <c r="E9" s="4"/>
      <c r="F9" s="4"/>
      <c r="G9" s="4"/>
      <c r="J9" s="26"/>
      <c r="K9" s="18"/>
    </row>
    <row r="10" spans="1:11" x14ac:dyDescent="0.25">
      <c r="A10" s="36" t="s">
        <v>14</v>
      </c>
      <c r="B10" s="44">
        <v>2500</v>
      </c>
      <c r="C10" s="44">
        <v>2000</v>
      </c>
      <c r="D10" s="4"/>
      <c r="E10" s="4"/>
      <c r="F10" s="4"/>
      <c r="G10" s="4"/>
      <c r="H10" s="18"/>
      <c r="I10" s="18"/>
      <c r="J10" s="26"/>
    </row>
    <row r="11" spans="1:11" ht="18" customHeight="1" x14ac:dyDescent="0.25">
      <c r="A11" s="36" t="s">
        <v>15</v>
      </c>
      <c r="B11" s="44">
        <v>5500</v>
      </c>
      <c r="C11" s="44">
        <v>5000</v>
      </c>
      <c r="D11" s="4"/>
      <c r="E11" s="4"/>
      <c r="F11" s="4"/>
      <c r="G11" s="4"/>
      <c r="J11" s="26"/>
      <c r="K11" s="18"/>
    </row>
    <row r="12" spans="1:11" x14ac:dyDescent="0.25">
      <c r="A12" s="36" t="s">
        <v>16</v>
      </c>
      <c r="B12" s="44">
        <v>2000</v>
      </c>
      <c r="C12" s="44">
        <v>2000</v>
      </c>
      <c r="D12" s="4"/>
      <c r="E12" s="4"/>
      <c r="F12" s="4"/>
      <c r="G12" s="4"/>
      <c r="J12" s="26"/>
      <c r="K12" s="18"/>
    </row>
    <row r="13" spans="1:11" x14ac:dyDescent="0.25">
      <c r="A13" s="37" t="s">
        <v>17</v>
      </c>
      <c r="B13" s="44">
        <v>35000</v>
      </c>
      <c r="C13" s="44">
        <v>30000</v>
      </c>
      <c r="D13" s="4"/>
      <c r="E13" s="4"/>
      <c r="F13" s="4"/>
      <c r="G13" s="4"/>
      <c r="J13" s="26"/>
      <c r="K13" s="18"/>
    </row>
    <row r="14" spans="1:11" x14ac:dyDescent="0.25">
      <c r="A14" s="36" t="s">
        <v>31</v>
      </c>
      <c r="B14" s="44">
        <v>1000</v>
      </c>
      <c r="C14" s="44">
        <v>1000</v>
      </c>
      <c r="D14" s="4"/>
      <c r="E14" s="4"/>
      <c r="F14" s="4"/>
      <c r="G14" s="4"/>
      <c r="J14" s="26"/>
      <c r="K14" s="18"/>
    </row>
    <row r="15" spans="1:11" x14ac:dyDescent="0.25">
      <c r="A15" s="36" t="s">
        <v>29</v>
      </c>
      <c r="B15" s="44">
        <v>3500</v>
      </c>
      <c r="C15" s="44">
        <v>3500</v>
      </c>
      <c r="D15" s="4"/>
      <c r="E15" s="4"/>
      <c r="F15" s="4"/>
      <c r="G15" s="4"/>
      <c r="J15" s="26"/>
      <c r="K15" s="18"/>
    </row>
    <row r="16" spans="1:11" x14ac:dyDescent="0.25">
      <c r="A16" s="36" t="s">
        <v>28</v>
      </c>
      <c r="B16" s="44">
        <v>3000</v>
      </c>
      <c r="C16" s="44">
        <v>3000</v>
      </c>
      <c r="D16" s="4"/>
      <c r="E16" s="4"/>
      <c r="F16" s="4"/>
      <c r="G16" s="4"/>
      <c r="J16" s="26"/>
      <c r="K16" s="18"/>
    </row>
    <row r="17" spans="1:11" x14ac:dyDescent="0.25">
      <c r="A17" s="36" t="s">
        <v>19</v>
      </c>
      <c r="B17" s="44">
        <v>3500</v>
      </c>
      <c r="C17" s="44">
        <v>3000</v>
      </c>
      <c r="D17" s="4"/>
      <c r="E17" s="4"/>
      <c r="F17" s="4"/>
      <c r="G17" s="4"/>
      <c r="J17" s="26"/>
      <c r="K17" s="18"/>
    </row>
    <row r="18" spans="1:11" x14ac:dyDescent="0.25">
      <c r="A18" s="36" t="s">
        <v>20</v>
      </c>
      <c r="B18" s="44">
        <v>2500</v>
      </c>
      <c r="C18" s="44">
        <v>2500</v>
      </c>
      <c r="D18" s="4"/>
      <c r="E18" s="4"/>
      <c r="F18" s="4"/>
      <c r="G18" s="4"/>
      <c r="J18" s="26"/>
      <c r="K18" s="18"/>
    </row>
    <row r="19" spans="1:11" x14ac:dyDescent="0.25">
      <c r="A19" s="36" t="s">
        <v>21</v>
      </c>
      <c r="B19" s="44">
        <v>500</v>
      </c>
      <c r="C19" s="44">
        <v>500</v>
      </c>
      <c r="D19" s="4"/>
      <c r="E19" s="4"/>
      <c r="F19" s="4"/>
      <c r="G19" s="4"/>
      <c r="J19" s="26"/>
      <c r="K19" s="18"/>
    </row>
    <row r="20" spans="1:11" ht="18.75" customHeight="1" thickBot="1" x14ac:dyDescent="0.3">
      <c r="A20" s="30" t="s">
        <v>22</v>
      </c>
      <c r="B20" s="45">
        <v>16000</v>
      </c>
      <c r="C20" s="45">
        <v>15000</v>
      </c>
      <c r="D20" s="4"/>
      <c r="E20" s="4"/>
      <c r="F20" s="4"/>
      <c r="G20" s="4"/>
      <c r="J20" s="26"/>
      <c r="K20" s="18"/>
    </row>
    <row r="21" spans="1:11" ht="15.75" thickBot="1" x14ac:dyDescent="0.3">
      <c r="A21" s="38" t="s">
        <v>5</v>
      </c>
      <c r="B21" s="46">
        <f>SUM(B9:B20)</f>
        <v>78500</v>
      </c>
      <c r="C21" s="46">
        <f>SUM(C9:C20)</f>
        <v>70000</v>
      </c>
      <c r="D21" s="4"/>
      <c r="E21" s="4"/>
      <c r="F21" s="4"/>
      <c r="G21" s="4"/>
      <c r="J21" s="26"/>
      <c r="K21" s="18"/>
    </row>
    <row r="22" spans="1:11" ht="33" customHeight="1" x14ac:dyDescent="0.25">
      <c r="A22" s="39" t="s">
        <v>6</v>
      </c>
      <c r="B22" s="48">
        <f>B21/B8*100</f>
        <v>7.9938900203665995</v>
      </c>
      <c r="C22" s="48">
        <f>C21/C8*100</f>
        <v>6.8493150684931505</v>
      </c>
      <c r="D22" s="4"/>
      <c r="E22" s="4"/>
      <c r="F22" s="4"/>
      <c r="G22" s="4"/>
      <c r="J22" s="26"/>
      <c r="K22" s="18"/>
    </row>
    <row r="23" spans="1:11" x14ac:dyDescent="0.25">
      <c r="A23" s="40" t="s">
        <v>4</v>
      </c>
      <c r="B23" s="44">
        <v>7</v>
      </c>
      <c r="C23" s="44">
        <v>6.85</v>
      </c>
      <c r="D23" s="4"/>
      <c r="E23" s="4"/>
      <c r="F23" s="4"/>
      <c r="G23" s="4"/>
      <c r="J23" s="26"/>
      <c r="K23" s="18"/>
    </row>
    <row r="24" spans="1:11" ht="15.75" thickBot="1" x14ac:dyDescent="0.3">
      <c r="A24" s="41" t="s">
        <v>7</v>
      </c>
      <c r="B24" s="10">
        <f>B23*B8/100</f>
        <v>68740</v>
      </c>
      <c r="C24" s="10">
        <f>C21</f>
        <v>70000</v>
      </c>
      <c r="D24" s="4"/>
      <c r="E24" s="7"/>
      <c r="F24" s="4"/>
      <c r="G24" s="4"/>
      <c r="J24" s="26"/>
      <c r="K24" s="18"/>
    </row>
    <row r="25" spans="1:11" ht="30.75" thickBot="1" x14ac:dyDescent="0.3">
      <c r="A25" s="42" t="s">
        <v>30</v>
      </c>
      <c r="B25" s="49">
        <f>B8+B21</f>
        <v>1060500</v>
      </c>
      <c r="C25" s="49">
        <f>C8+C21</f>
        <v>1092000</v>
      </c>
      <c r="D25" s="4"/>
      <c r="E25" s="4"/>
      <c r="F25" s="4"/>
      <c r="G25" s="4"/>
      <c r="J25" s="26"/>
      <c r="K25" s="18"/>
    </row>
    <row r="26" spans="1:11" ht="15.75" thickBot="1" x14ac:dyDescent="0.3">
      <c r="A26" s="38" t="s">
        <v>8</v>
      </c>
      <c r="B26" s="46">
        <f>B8+B24</f>
        <v>1050740</v>
      </c>
      <c r="C26" s="46">
        <f>C8+C24</f>
        <v>1092000</v>
      </c>
      <c r="D26" s="4"/>
      <c r="E26" s="4"/>
      <c r="F26" s="4"/>
      <c r="G26" s="4"/>
      <c r="J26" s="27"/>
      <c r="K26" s="18"/>
    </row>
    <row r="27" spans="1:11" ht="16.5" x14ac:dyDescent="0.25">
      <c r="A27" s="8"/>
      <c r="B27" s="9"/>
      <c r="C27" s="9"/>
      <c r="D27" s="4"/>
      <c r="E27" s="4"/>
      <c r="F27" s="4"/>
      <c r="G27" s="4"/>
      <c r="J27" s="18"/>
    </row>
    <row r="28" spans="1:11" ht="49.5" customHeight="1" x14ac:dyDescent="0.25">
      <c r="A28" s="71" t="s">
        <v>38</v>
      </c>
      <c r="B28" s="71"/>
      <c r="C28" s="71"/>
      <c r="D28" s="4"/>
      <c r="E28" s="4"/>
      <c r="F28" s="4"/>
      <c r="G28" s="4"/>
    </row>
    <row r="29" spans="1:11" x14ac:dyDescent="0.25">
      <c r="A29" s="7"/>
      <c r="B29" s="7"/>
      <c r="C29" s="7"/>
      <c r="D29" s="2"/>
      <c r="E29" s="4"/>
      <c r="F29" s="4"/>
      <c r="G29" s="4"/>
    </row>
    <row r="30" spans="1:11" x14ac:dyDescent="0.25">
      <c r="A30" s="3"/>
      <c r="B30" s="3"/>
      <c r="C30" s="3"/>
      <c r="D30" s="2"/>
      <c r="E30" s="2"/>
      <c r="F30" s="2"/>
      <c r="G30" s="2"/>
    </row>
    <row r="31" spans="1:11" x14ac:dyDescent="0.25">
      <c r="A31" s="3"/>
      <c r="B31" s="3"/>
      <c r="C31" s="3"/>
      <c r="D31" s="2"/>
      <c r="E31" s="2"/>
      <c r="F31" s="2"/>
      <c r="G31" s="2"/>
    </row>
    <row r="32" spans="1:11" x14ac:dyDescent="0.25">
      <c r="A32" s="3"/>
      <c r="B32" s="3"/>
      <c r="C32" s="3"/>
      <c r="D32" s="2"/>
      <c r="E32" s="2"/>
      <c r="F32" s="2"/>
      <c r="G32" s="2"/>
    </row>
    <row r="33" spans="1:7" x14ac:dyDescent="0.25">
      <c r="A33" s="3"/>
      <c r="B33" s="3"/>
      <c r="C33" s="3"/>
      <c r="D33" s="2"/>
      <c r="E33" s="2"/>
      <c r="F33" s="2"/>
      <c r="G33" s="2"/>
    </row>
    <row r="34" spans="1:7" x14ac:dyDescent="0.25">
      <c r="A34" s="3"/>
      <c r="B34" s="3"/>
      <c r="C34" s="3"/>
      <c r="D34" s="2"/>
      <c r="E34" s="2"/>
      <c r="F34" s="2"/>
      <c r="G34" s="2"/>
    </row>
    <row r="35" spans="1:7" x14ac:dyDescent="0.25">
      <c r="A35" s="3"/>
      <c r="B35" s="3"/>
      <c r="C35" s="3"/>
      <c r="D35" s="2"/>
      <c r="E35" s="2"/>
      <c r="F35" s="2"/>
      <c r="G35" s="2"/>
    </row>
    <row r="36" spans="1:7" x14ac:dyDescent="0.25">
      <c r="A36" s="3"/>
      <c r="B36" s="3"/>
      <c r="C36" s="3"/>
      <c r="D36" s="2"/>
      <c r="E36" s="2"/>
      <c r="F36" s="2"/>
      <c r="G36" s="2"/>
    </row>
    <row r="37" spans="1:7" x14ac:dyDescent="0.25">
      <c r="A37" s="3"/>
      <c r="B37" s="3"/>
      <c r="C37" s="3"/>
      <c r="D37" s="2"/>
      <c r="E37" s="2"/>
      <c r="F37" s="2"/>
      <c r="G37" s="2"/>
    </row>
    <row r="38" spans="1:7" x14ac:dyDescent="0.25">
      <c r="A38" s="3"/>
      <c r="B38" s="3"/>
      <c r="C38" s="3"/>
      <c r="D38" s="2"/>
      <c r="E38" s="2"/>
      <c r="F38" s="2"/>
      <c r="G38" s="2"/>
    </row>
    <row r="39" spans="1:7" x14ac:dyDescent="0.25">
      <c r="A39" s="3"/>
      <c r="B39" s="3"/>
      <c r="C39" s="3"/>
      <c r="D39" s="2"/>
      <c r="E39" s="2"/>
      <c r="F39" s="2"/>
      <c r="G39" s="2"/>
    </row>
    <row r="40" spans="1:7" x14ac:dyDescent="0.25">
      <c r="A40" s="3"/>
      <c r="B40" s="3"/>
      <c r="C40" s="3"/>
      <c r="D40" s="2"/>
      <c r="E40" s="2"/>
      <c r="F40" s="2"/>
      <c r="G40" s="2"/>
    </row>
    <row r="41" spans="1:7" x14ac:dyDescent="0.25">
      <c r="A41" s="3"/>
      <c r="B41" s="3"/>
      <c r="C41" s="3"/>
      <c r="D41" s="2"/>
      <c r="E41" s="2"/>
      <c r="F41" s="2"/>
      <c r="G41" s="2"/>
    </row>
    <row r="42" spans="1:7" x14ac:dyDescent="0.25">
      <c r="A42" s="3"/>
      <c r="B42" s="3"/>
      <c r="C42" s="3"/>
      <c r="D42" s="2"/>
      <c r="E42" s="2"/>
      <c r="F42" s="2"/>
      <c r="G42" s="2"/>
    </row>
    <row r="43" spans="1:7" x14ac:dyDescent="0.25">
      <c r="A43" s="3"/>
      <c r="B43" s="3"/>
      <c r="C43" s="3"/>
      <c r="D43" s="2"/>
      <c r="E43" s="2"/>
      <c r="F43" s="2"/>
      <c r="G43" s="2"/>
    </row>
    <row r="44" spans="1:7" x14ac:dyDescent="0.25">
      <c r="A44" s="3"/>
      <c r="B44" s="3"/>
      <c r="C44" s="3"/>
      <c r="D44" s="2"/>
      <c r="E44" s="2"/>
      <c r="F44" s="2"/>
      <c r="G44" s="2"/>
    </row>
    <row r="45" spans="1:7" x14ac:dyDescent="0.25">
      <c r="A45" s="3"/>
      <c r="B45" s="3"/>
      <c r="C45" s="3"/>
      <c r="D45" s="2"/>
      <c r="E45" s="2"/>
      <c r="F45" s="2"/>
      <c r="G45" s="2"/>
    </row>
    <row r="46" spans="1:7" x14ac:dyDescent="0.25">
      <c r="A46" s="3"/>
      <c r="B46" s="3"/>
      <c r="C46" s="3"/>
      <c r="D46" s="2"/>
      <c r="E46" s="2"/>
      <c r="F46" s="2"/>
      <c r="G46" s="2"/>
    </row>
    <row r="47" spans="1:7" x14ac:dyDescent="0.25">
      <c r="A47" s="3"/>
      <c r="B47" s="3"/>
      <c r="C47" s="3"/>
      <c r="D47" s="2"/>
      <c r="E47" s="2"/>
      <c r="F47" s="2"/>
      <c r="G47" s="2"/>
    </row>
    <row r="48" spans="1:7" x14ac:dyDescent="0.25">
      <c r="A48" s="3"/>
      <c r="B48" s="3"/>
      <c r="C48" s="3"/>
      <c r="D48" s="2"/>
      <c r="E48" s="2"/>
      <c r="F48" s="2"/>
      <c r="G48" s="2"/>
    </row>
    <row r="49" spans="1:7" x14ac:dyDescent="0.25">
      <c r="A49" s="3"/>
      <c r="B49" s="3"/>
      <c r="C49" s="3"/>
      <c r="D49" s="2"/>
      <c r="E49" s="2"/>
      <c r="F49" s="2"/>
      <c r="G49" s="2"/>
    </row>
    <row r="50" spans="1:7" x14ac:dyDescent="0.25">
      <c r="A50" s="3"/>
      <c r="B50" s="3"/>
      <c r="C50" s="3"/>
      <c r="D50" s="2"/>
      <c r="E50" s="2"/>
      <c r="F50" s="2"/>
      <c r="G50" s="2"/>
    </row>
    <row r="51" spans="1:7" x14ac:dyDescent="0.25">
      <c r="A51" s="3"/>
      <c r="B51" s="3"/>
      <c r="C51" s="3"/>
      <c r="D51" s="2"/>
      <c r="E51" s="2"/>
      <c r="F51" s="2"/>
      <c r="G51" s="2"/>
    </row>
    <row r="52" spans="1:7" x14ac:dyDescent="0.25">
      <c r="A52" s="3"/>
      <c r="B52" s="3"/>
      <c r="C52" s="3"/>
      <c r="D52" s="2"/>
      <c r="E52" s="2"/>
      <c r="F52" s="2"/>
      <c r="G52" s="2"/>
    </row>
    <row r="53" spans="1:7" x14ac:dyDescent="0.25">
      <c r="A53" s="3"/>
      <c r="B53" s="3"/>
      <c r="C53" s="3"/>
      <c r="D53" s="2"/>
      <c r="E53" s="2"/>
      <c r="F53" s="2"/>
      <c r="G53" s="2"/>
    </row>
    <row r="54" spans="1:7" x14ac:dyDescent="0.25">
      <c r="A54" s="3"/>
      <c r="B54" s="3"/>
      <c r="C54" s="3"/>
      <c r="D54" s="2"/>
      <c r="E54" s="2"/>
      <c r="F54" s="2"/>
      <c r="G54" s="2"/>
    </row>
    <row r="55" spans="1:7" x14ac:dyDescent="0.25">
      <c r="A55" s="3"/>
      <c r="B55" s="3"/>
      <c r="C55" s="3"/>
      <c r="D55" s="2"/>
      <c r="E55" s="2"/>
      <c r="F55" s="2"/>
      <c r="G55" s="2"/>
    </row>
    <row r="56" spans="1:7" x14ac:dyDescent="0.25">
      <c r="A56" s="3"/>
      <c r="B56" s="3"/>
      <c r="C56" s="3"/>
      <c r="D56" s="2"/>
      <c r="E56" s="2"/>
      <c r="F56" s="2"/>
      <c r="G56" s="2"/>
    </row>
    <row r="57" spans="1:7" x14ac:dyDescent="0.25">
      <c r="A57" s="3"/>
      <c r="B57" s="3"/>
      <c r="C57" s="3"/>
      <c r="D57" s="2"/>
      <c r="E57" s="2"/>
      <c r="F57" s="2"/>
      <c r="G57" s="2"/>
    </row>
    <row r="58" spans="1:7" x14ac:dyDescent="0.25">
      <c r="A58" s="3"/>
      <c r="B58" s="3"/>
      <c r="C58" s="3"/>
      <c r="D58" s="2"/>
      <c r="E58" s="2"/>
      <c r="F58" s="2"/>
      <c r="G58" s="2"/>
    </row>
    <row r="59" spans="1:7" x14ac:dyDescent="0.25">
      <c r="A59" s="3"/>
      <c r="B59" s="3"/>
      <c r="C59" s="3"/>
      <c r="D59" s="2"/>
      <c r="E59" s="2"/>
      <c r="F59" s="2"/>
      <c r="G59" s="2"/>
    </row>
    <row r="60" spans="1:7" x14ac:dyDescent="0.25">
      <c r="A60" s="3"/>
      <c r="B60" s="3"/>
      <c r="C60" s="3"/>
      <c r="D60" s="2"/>
      <c r="E60" s="2"/>
      <c r="F60" s="2"/>
      <c r="G60" s="2"/>
    </row>
    <row r="61" spans="1:7" x14ac:dyDescent="0.25">
      <c r="A61" s="3"/>
      <c r="B61" s="3"/>
      <c r="C61" s="3"/>
      <c r="D61" s="2"/>
      <c r="E61" s="2"/>
      <c r="F61" s="2"/>
      <c r="G61" s="2"/>
    </row>
    <row r="62" spans="1:7" x14ac:dyDescent="0.25">
      <c r="A62" s="3"/>
      <c r="B62" s="3"/>
      <c r="C62" s="3"/>
      <c r="D62" s="2"/>
      <c r="E62" s="2"/>
      <c r="F62" s="2"/>
      <c r="G62" s="2"/>
    </row>
    <row r="63" spans="1:7" x14ac:dyDescent="0.25">
      <c r="A63" s="3"/>
      <c r="B63" s="3"/>
      <c r="C63" s="3"/>
      <c r="D63" s="2"/>
      <c r="E63" s="2"/>
      <c r="F63" s="2"/>
      <c r="G63" s="2"/>
    </row>
    <row r="64" spans="1:7" x14ac:dyDescent="0.25">
      <c r="A64" s="3"/>
      <c r="B64" s="3"/>
      <c r="C64" s="3"/>
      <c r="D64" s="2"/>
      <c r="E64" s="2"/>
      <c r="F64" s="2"/>
      <c r="G64" s="2"/>
    </row>
    <row r="65" spans="1:7" x14ac:dyDescent="0.25">
      <c r="A65" s="3"/>
      <c r="B65" s="3"/>
      <c r="C65" s="3"/>
      <c r="D65" s="2"/>
      <c r="E65" s="2"/>
      <c r="F65" s="2"/>
      <c r="G65" s="2"/>
    </row>
    <row r="66" spans="1:7" x14ac:dyDescent="0.25">
      <c r="A66" s="3"/>
      <c r="B66" s="3"/>
      <c r="C66" s="3"/>
      <c r="D66" s="2"/>
      <c r="E66" s="2"/>
      <c r="F66" s="2"/>
      <c r="G66" s="2"/>
    </row>
  </sheetData>
  <mergeCells count="2">
    <mergeCell ref="A1:C1"/>
    <mergeCell ref="A28:C28"/>
  </mergeCells>
  <pageMargins left="0.7" right="0.7" top="0.75" bottom="0.75" header="0.3" footer="0.3"/>
  <pageSetup paperSize="9" scale="9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Description of the method</vt:lpstr>
      <vt:lpstr>Examples for calculation</vt:lpstr>
      <vt:lpstr>'Description of the method'!Obszar_wydruku</vt:lpstr>
      <vt:lpstr>'Examples for calculation'!Obszar_wydruku</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Eugenia Stanciu</dc:creator>
  <cp:lastModifiedBy>Krzysztof Maryl</cp:lastModifiedBy>
  <cp:lastPrinted>2016-09-06T16:23:33Z</cp:lastPrinted>
  <dcterms:created xsi:type="dcterms:W3CDTF">2016-02-25T10:05:19Z</dcterms:created>
  <dcterms:modified xsi:type="dcterms:W3CDTF">2018-02-15T14:23:53Z</dcterms:modified>
</cp:coreProperties>
</file>